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3"/>
  </bookViews>
  <sheets>
    <sheet name="Лист1" sheetId="1" r:id="rId1"/>
    <sheet name="реквизиты" sheetId="2" r:id="rId2"/>
    <sheet name="Таблица 1" sheetId="3" r:id="rId3"/>
    <sheet name="Таблица 2" sheetId="4" r:id="rId4"/>
    <sheet name="Таблица 2,1" sheetId="5" r:id="rId5"/>
    <sheet name="Табл 3 4 " sheetId="6" r:id="rId6"/>
  </sheets>
  <definedNames>
    <definedName name="IS_DOCUMENT" localSheetId="1">'реквизиты'!#REF!</definedName>
    <definedName name="IS_DOCUMENT" localSheetId="5">'Табл 3 4 '!$A$28</definedName>
    <definedName name="IS_DOCUMENT" localSheetId="2">'Таблица 1'!$A$25</definedName>
    <definedName name="IS_DOCUMENT" localSheetId="3">'Таблица 2'!$A$23</definedName>
    <definedName name="IS_DOCUMENT" localSheetId="4">'Таблица 2,1'!$A$11</definedName>
    <definedName name="LAST_CELL" localSheetId="1">'реквизиты'!#REF!</definedName>
    <definedName name="LAST_CELL" localSheetId="5">'Табл 3 4 '!$C$27</definedName>
    <definedName name="LAST_CELL" localSheetId="2">'Таблица 1'!$C$24</definedName>
    <definedName name="LAST_CELL" localSheetId="3">'Таблица 2'!$O$22</definedName>
    <definedName name="LAST_CELL" localSheetId="4">'Таблица 2,1'!$L$10</definedName>
  </definedNames>
  <calcPr fullCalcOnLoad="1"/>
</workbook>
</file>

<file path=xl/sharedStrings.xml><?xml version="1.0" encoding="utf-8"?>
<sst xmlns="http://schemas.openxmlformats.org/spreadsheetml/2006/main" count="260" uniqueCount="158">
  <si>
    <t>Адрес фактического местонахождения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</si>
  <si>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</si>
  <si>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</si>
  <si>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</si>
  <si>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</si>
  <si>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</si>
  <si>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</si>
  <si>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</si>
  <si>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</si>
  <si>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</si>
  <si>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</si>
  <si>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</si>
  <si>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</si>
  <si>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</si>
  <si>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</si>
  <si>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</si>
  <si>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</si>
  <si>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</si>
  <si>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</si>
  <si>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</si>
  <si>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</si>
  <si>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</si>
  <si>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</si>
  <si>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</si>
  <si>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КОСГУ</t>
  </si>
  <si>
    <t>КВР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</si>
  <si>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</si>
  <si>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</si>
  <si>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</si>
  <si>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</si>
  <si>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</si>
  <si>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</si>
  <si>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</si>
  <si>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</si>
  <si>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</si>
  <si>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</si>
  <si>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</si>
  <si>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</si>
  <si>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</si>
  <si>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</si>
  <si>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</si>
  <si>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</si>
  <si>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</si>
  <si>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</si>
  <si>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</si>
  <si>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</si>
  <si>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</si>
  <si>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</si>
  <si>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</si>
  <si>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</si>
  <si>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</si>
  <si>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</si>
  <si>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</si>
  <si>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</si>
  <si>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</si>
  <si>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</si>
  <si>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Полное наименование учреждения</t>
  </si>
  <si>
    <t>Краткое наименование учреждения</t>
  </si>
  <si>
    <t>Юридический адрес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</si>
  <si>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</si>
  <si>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</si>
  <si>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</si>
  <si>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</si>
  <si>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учреждения, телефон</t>
  </si>
  <si>
    <t>Ф.И.О. главного бухгалтера, телефон</t>
  </si>
  <si>
    <t>Основной государственный регистрационный номер (ОГРН), дата государственной регистрации, наименование регистрирующего органа</t>
  </si>
  <si>
    <t>ИНН/КПП (номер налогоплательщика, причина постановки на учет в налоговом органе)</t>
  </si>
  <si>
    <t>Код ОКПО (предприятий и организаций)</t>
  </si>
  <si>
    <t>Код ОКФС (форма собственности)</t>
  </si>
  <si>
    <t>Код ОКОПФ (организационно-правовая форма)</t>
  </si>
  <si>
    <t>Код ОКВЭД (вид деятельности)</t>
  </si>
  <si>
    <t>Код ОКАТО (местонахождение)</t>
  </si>
  <si>
    <t>Код ОКОГУ (орган управления)</t>
  </si>
  <si>
    <t xml:space="preserve">                                                   (на последнюю отчетную дату)</t>
  </si>
  <si>
    <t>Таблица № 1</t>
  </si>
  <si>
    <t>Таблица № 2</t>
  </si>
  <si>
    <t>Таблица № 3</t>
  </si>
  <si>
    <t>Таблица № 4</t>
  </si>
  <si>
    <t>Таблица № 2.1</t>
  </si>
  <si>
    <t>х</t>
  </si>
  <si>
    <t xml:space="preserve">1.7.     Реквизиты учреждения  и сведения о деятельности учреждения 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</si>
  <si>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</si>
  <si>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</si>
  <si>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</si>
  <si>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</si>
  <si>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</si>
  <si>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</si>
  <si>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</si>
  <si>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</si>
  <si>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</si>
  <si>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</si>
  <si>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</si>
  <si>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</si>
  <si>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</si>
  <si>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</si>
  <si>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</si>
  <si>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</si>
  <si>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</si>
  <si>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</si>
  <si>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</si>
  <si>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</si>
  <si>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</si>
  <si>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</si>
  <si>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</si>
  <si>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на 20__ г. 1-ый год планового периода</t>
  </si>
  <si>
    <t>на 20__ г. 2-ой год планового периода</t>
  </si>
  <si>
    <t>на _______ г.
очередной 
финансовый 
год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</si>
  <si>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</si>
  <si>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</si>
  <si>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</si>
  <si>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</si>
  <si>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0001</t>
  </si>
  <si>
    <t>безвозмездные перечисления организациям</t>
  </si>
  <si>
    <t xml:space="preserve">            </t>
  </si>
  <si>
    <t xml:space="preserve">II. Показатели финансового состояния учреждения </t>
  </si>
  <si>
    <t xml:space="preserve">III. Показатели по поступлениям и выплатам учреждения  на </t>
  </si>
  <si>
    <t xml:space="preserve">IV. Показатели выплат по расходам на закупку товаров, работ, услуг учреждения  </t>
  </si>
  <si>
    <t>* - примечание</t>
  </si>
  <si>
    <t>** - примечание</t>
  </si>
  <si>
    <t>*** - примечание</t>
  </si>
  <si>
    <t>Субсидия на финансовое обеспечение выполнения государственного (муниципального) задания (/Субсидии на иные цели/Платные услуги)</t>
  </si>
  <si>
    <t>в т.ч</t>
  </si>
  <si>
    <t>Муниципальное бюджетное учреждение дополнительного образования "Специализированная детско-юношеская спортивная техническая школа по автомотоспорту" города Челябинска</t>
  </si>
  <si>
    <t>7453041777/745301001</t>
  </si>
  <si>
    <t>МБУДО СДЮСТШ по автомотоспорту г. Челябинска</t>
  </si>
  <si>
    <t>454126, г.Челябинск, ул. Татьяничевой, 16</t>
  </si>
  <si>
    <t xml:space="preserve">motocross74@yandex.ru
</t>
  </si>
  <si>
    <t>Платонов Александр Николаевич, 261-22-72</t>
  </si>
  <si>
    <t>Андреева Светлана Даниловна, 232-23-28</t>
  </si>
  <si>
    <t>232-23-28, 261-22-72</t>
  </si>
  <si>
    <t>92.61, 80.10.3, 80.41.1</t>
  </si>
  <si>
    <t xml:space="preserve">на 2016 год и на плановый период 2017 и 2018 годов </t>
  </si>
  <si>
    <t>на 1 января  2017   г.</t>
  </si>
  <si>
    <t xml:space="preserve">1 января  2017г. </t>
  </si>
  <si>
    <t>на 30 декабря  2016 г.</t>
  </si>
  <si>
    <t>130</t>
  </si>
  <si>
    <t>0000000</t>
  </si>
  <si>
    <t>4</t>
  </si>
  <si>
    <t>00000000000000000</t>
  </si>
  <si>
    <t>180</t>
  </si>
  <si>
    <t>000</t>
  </si>
  <si>
    <t>00009132211999</t>
  </si>
  <si>
    <t>00009132213999</t>
  </si>
  <si>
    <t>211</t>
  </si>
  <si>
    <t>213</t>
  </si>
  <si>
    <t>6457600</t>
  </si>
  <si>
    <t>1950200</t>
  </si>
  <si>
    <t>00009132851999</t>
  </si>
  <si>
    <t>290</t>
  </si>
  <si>
    <t>2130000</t>
  </si>
  <si>
    <t>00009132852999</t>
  </si>
  <si>
    <t>38999,9</t>
  </si>
  <si>
    <t>Директор</t>
  </si>
  <si>
    <t>Главный бухгалтер</t>
  </si>
  <si>
    <t>А.Н.Платонов</t>
  </si>
  <si>
    <t>С.Д.Андреева</t>
  </si>
  <si>
    <t>851</t>
  </si>
  <si>
    <t>852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</si>
</sst>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justify" vertical="center" wrapText="1"/>
      <protection/>
    </xf>
    <xf numFmtId="2" fontId="3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2" fontId="3" fillId="0" borderId="10" xfId="0" applyNumberFormat="1" applyFont="1" applyBorder="1" applyAlignment="1" applyProtection="1">
      <alignment horizontal="right" vertical="top" wrapText="1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49" fontId="3" fillId="0" borderId="0" xfId="0" applyNumberFormat="1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justify" vertical="center" wrapText="1"/>
      <protection/>
    </xf>
    <xf numFmtId="0" fontId="4" fillId="0" borderId="0" xfId="0" applyFont="1" applyAlignment="1">
      <alignment horizontal="left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indent="3"/>
    </xf>
    <xf numFmtId="0" fontId="6" fillId="0" borderId="11" xfId="0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2" fontId="3" fillId="0" borderId="10" xfId="0" applyNumberFormat="1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 wrapText="1"/>
    </xf>
    <xf numFmtId="12" fontId="4" fillId="0" borderId="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552450</xdr:colOff>
      <xdr:row>60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258050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10"/>
  <sheetViews>
    <sheetView showGridLines="0" zoomScalePageLayoutView="0" workbookViewId="0" topLeftCell="A1">
      <selection activeCell="A1" sqref="A1:F64"/>
    </sheetView>
  </sheetViews>
  <sheetFormatPr defaultColWidth="9.140625" defaultRowHeight="12.75"/>
  <sheetData>
    <row r="10" spans="2:3" ht="12.75">
      <c r="B10" s="64"/>
      <c r="C10" s="6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7">
      <selection activeCell="B18" sqref="B18"/>
    </sheetView>
  </sheetViews>
  <sheetFormatPr defaultColWidth="9.140625" defaultRowHeight="12.75" customHeight="1"/>
  <cols>
    <col min="1" max="1" width="78.140625" style="0" customWidth="1"/>
    <col min="2" max="2" width="86.7109375" style="0" customWidth="1"/>
  </cols>
  <sheetData>
    <row r="2" ht="17.25" customHeight="1">
      <c r="A2" s="19" t="s">
        <v>80</v>
      </c>
    </row>
    <row r="3" ht="24" customHeight="1">
      <c r="A3" s="17"/>
    </row>
    <row r="4" spans="1:2" ht="48.75" customHeight="1">
      <c r="A4" s="21" t="s">
        <v>56</v>
      </c>
      <c r="B4" s="21" t="s">
        <v>122</v>
      </c>
    </row>
    <row r="5" spans="1:2" ht="25.5" customHeight="1">
      <c r="A5" s="21" t="s">
        <v>57</v>
      </c>
      <c r="B5" s="21" t="s">
        <v>124</v>
      </c>
    </row>
    <row r="6" spans="1:2" ht="25.5" customHeight="1">
      <c r="A6" s="21" t="s">
        <v>58</v>
      </c>
      <c r="B6" s="21" t="s">
        <v>125</v>
      </c>
    </row>
    <row r="7" spans="1:2" ht="25.5" customHeight="1">
      <c r="A7" s="21" t="s">
        <v>0</v>
      </c>
      <c r="B7" s="21" t="s">
        <v>125</v>
      </c>
    </row>
    <row r="8" spans="1:2" ht="25.5" customHeight="1">
      <c r="A8" s="21" t="s">
        <v>59</v>
      </c>
      <c r="B8" s="21" t="s">
        <v>125</v>
      </c>
    </row>
    <row r="9" spans="1:2" ht="25.5" customHeight="1">
      <c r="A9" s="21" t="s">
        <v>60</v>
      </c>
      <c r="B9" s="21" t="s">
        <v>129</v>
      </c>
    </row>
    <row r="10" spans="1:2" ht="25.5" customHeight="1">
      <c r="A10" s="21" t="s">
        <v>61</v>
      </c>
      <c r="B10" s="21" t="s">
        <v>129</v>
      </c>
    </row>
    <row r="11" spans="1:2" ht="25.5" customHeight="1">
      <c r="A11" s="21" t="s">
        <v>62</v>
      </c>
      <c r="B11" t="s">
        <v>126</v>
      </c>
    </row>
    <row r="12" spans="1:2" ht="25.5" customHeight="1">
      <c r="A12" s="21" t="s">
        <v>63</v>
      </c>
      <c r="B12" s="21" t="s">
        <v>127</v>
      </c>
    </row>
    <row r="13" spans="1:2" ht="25.5" customHeight="1">
      <c r="A13" s="21" t="s">
        <v>64</v>
      </c>
      <c r="B13" s="21" t="s">
        <v>128</v>
      </c>
    </row>
    <row r="14" spans="1:2" ht="30.75">
      <c r="A14" s="21" t="s">
        <v>65</v>
      </c>
      <c r="B14" s="36">
        <v>1027403902020</v>
      </c>
    </row>
    <row r="15" spans="1:2" ht="30.75">
      <c r="A15" s="21" t="s">
        <v>66</v>
      </c>
      <c r="B15" s="35" t="s">
        <v>123</v>
      </c>
    </row>
    <row r="16" spans="1:2" ht="26.25" customHeight="1">
      <c r="A16" s="21" t="s">
        <v>67</v>
      </c>
      <c r="B16" s="34">
        <v>31205428</v>
      </c>
    </row>
    <row r="17" spans="1:2" ht="26.25" customHeight="1">
      <c r="A17" s="21" t="s">
        <v>68</v>
      </c>
      <c r="B17" s="34">
        <v>14</v>
      </c>
    </row>
    <row r="18" spans="1:2" ht="26.25" customHeight="1">
      <c r="A18" s="21" t="s">
        <v>69</v>
      </c>
      <c r="B18" s="34">
        <v>81</v>
      </c>
    </row>
    <row r="19" spans="1:2" ht="26.25" customHeight="1">
      <c r="A19" s="21" t="s">
        <v>70</v>
      </c>
      <c r="B19" s="21" t="s">
        <v>130</v>
      </c>
    </row>
    <row r="20" spans="1:2" ht="26.25" customHeight="1">
      <c r="A20" s="21" t="s">
        <v>71</v>
      </c>
      <c r="B20" s="34">
        <v>75401386000</v>
      </c>
    </row>
    <row r="21" spans="1:2" ht="26.25" customHeight="1">
      <c r="A21" s="21" t="s">
        <v>72</v>
      </c>
      <c r="B21" s="34">
        <v>49007</v>
      </c>
    </row>
    <row r="22" ht="15">
      <c r="A22" s="18"/>
    </row>
    <row r="32" ht="16.5" customHeight="1"/>
    <row r="33" ht="33.75" customHeight="1"/>
    <row r="34" ht="38.25" customHeight="1"/>
    <row r="35" ht="38.25" customHeight="1"/>
    <row r="36" ht="38.25" customHeight="1"/>
    <row r="37" ht="38.25" customHeight="1"/>
    <row r="38" ht="38.25" customHeight="1"/>
    <row r="39" ht="38.25" customHeight="1"/>
    <row r="40" ht="38.25" customHeight="1"/>
    <row r="41" ht="38.25" customHeight="1"/>
    <row r="42" ht="38.25" customHeight="1"/>
    <row r="43" ht="38.25" customHeight="1"/>
    <row r="44" ht="38.25" customHeight="1"/>
  </sheetData>
  <sheetProtection/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C13" sqref="C13"/>
    </sheetView>
  </sheetViews>
  <sheetFormatPr defaultColWidth="9.140625" defaultRowHeight="12.75" customHeight="1"/>
  <cols>
    <col min="1" max="1" width="6.28125" style="0" customWidth="1"/>
    <col min="2" max="2" width="62.421875" style="0" customWidth="1"/>
    <col min="3" max="3" width="26.28125" style="0" customWidth="1"/>
  </cols>
  <sheetData>
    <row r="1" spans="1:3" ht="12.75" customHeight="1">
      <c r="A1" s="3"/>
      <c r="B1" s="3"/>
      <c r="C1" s="22" t="s">
        <v>74</v>
      </c>
    </row>
    <row r="2" spans="1:3" ht="14.25" customHeight="1">
      <c r="A2" s="3"/>
      <c r="B2" s="41" t="s">
        <v>114</v>
      </c>
      <c r="C2" s="41"/>
    </row>
    <row r="3" spans="1:3" ht="14.25" customHeight="1">
      <c r="A3" s="3"/>
      <c r="B3" s="41" t="s">
        <v>134</v>
      </c>
      <c r="C3" s="41"/>
    </row>
    <row r="4" spans="1:3" ht="12.75" customHeight="1">
      <c r="A4" s="3"/>
      <c r="B4" s="20" t="s">
        <v>73</v>
      </c>
      <c r="C4" s="3"/>
    </row>
    <row r="5" spans="1:3" ht="12.75" customHeight="1">
      <c r="A5" s="3"/>
      <c r="B5" s="3"/>
      <c r="C5" s="3"/>
    </row>
    <row r="6" spans="1:3" ht="12.75" customHeight="1">
      <c r="A6" s="4" t="s">
        <v>1</v>
      </c>
      <c r="B6" s="4" t="s">
        <v>2</v>
      </c>
      <c r="C6" s="4" t="s">
        <v>3</v>
      </c>
    </row>
    <row r="7" spans="1:3" ht="12.75" customHeight="1">
      <c r="A7" s="4">
        <v>1</v>
      </c>
      <c r="B7" s="4">
        <v>2</v>
      </c>
      <c r="C7" s="4">
        <v>3</v>
      </c>
    </row>
    <row r="8" spans="1:3" ht="12.75" customHeight="1">
      <c r="A8" s="5"/>
      <c r="B8" s="6" t="s">
        <v>4</v>
      </c>
      <c r="C8" s="37">
        <v>8929</v>
      </c>
    </row>
    <row r="9" spans="1:3" ht="25.5" customHeight="1">
      <c r="A9" s="6"/>
      <c r="B9" s="6" t="s">
        <v>5</v>
      </c>
      <c r="C9" s="37">
        <v>1721.6</v>
      </c>
    </row>
    <row r="10" spans="1:3" ht="12.75" customHeight="1">
      <c r="A10" s="5"/>
      <c r="B10" s="6" t="s">
        <v>6</v>
      </c>
      <c r="C10" s="37"/>
    </row>
    <row r="11" spans="1:3" ht="12.75" customHeight="1">
      <c r="A11" s="5"/>
      <c r="B11" s="6" t="s">
        <v>7</v>
      </c>
      <c r="C11" s="37">
        <v>6202</v>
      </c>
    </row>
    <row r="12" spans="1:3" ht="12.75" customHeight="1">
      <c r="A12" s="5"/>
      <c r="B12" s="6" t="s">
        <v>6</v>
      </c>
      <c r="C12" s="37">
        <v>2159.7</v>
      </c>
    </row>
    <row r="13" spans="1:3" ht="12.75" customHeight="1">
      <c r="A13" s="5"/>
      <c r="B13" s="6" t="s">
        <v>8</v>
      </c>
      <c r="C13" s="37">
        <v>0</v>
      </c>
    </row>
    <row r="14" spans="1:3" ht="25.5" customHeight="1">
      <c r="A14" s="6"/>
      <c r="B14" s="6" t="s">
        <v>9</v>
      </c>
      <c r="C14" s="8"/>
    </row>
    <row r="15" spans="1:3" ht="25.5" customHeight="1">
      <c r="A15" s="6"/>
      <c r="B15" s="6" t="s">
        <v>10</v>
      </c>
      <c r="C15" s="8"/>
    </row>
    <row r="16" spans="1:3" ht="12.75" customHeight="1">
      <c r="A16" s="5"/>
      <c r="B16" s="5"/>
      <c r="C16" s="7"/>
    </row>
    <row r="17" spans="1:3" ht="25.5" customHeight="1">
      <c r="A17" s="5"/>
      <c r="B17" s="6" t="s">
        <v>11</v>
      </c>
      <c r="C17" s="7"/>
    </row>
    <row r="18" spans="1:3" ht="12.75" customHeight="1">
      <c r="A18" s="5"/>
      <c r="B18" s="6" t="s">
        <v>12</v>
      </c>
      <c r="C18" s="7"/>
    </row>
    <row r="19" spans="1:3" ht="12.75" customHeight="1">
      <c r="A19" s="5"/>
      <c r="B19" s="6" t="s">
        <v>13</v>
      </c>
      <c r="C19" s="7"/>
    </row>
    <row r="20" spans="1:3" ht="12.75" customHeight="1">
      <c r="A20" s="5"/>
      <c r="B20" s="6" t="s">
        <v>14</v>
      </c>
      <c r="C20" s="7"/>
    </row>
    <row r="21" spans="1:3" ht="12.75" customHeight="1">
      <c r="A21" s="5"/>
      <c r="B21" s="6" t="s">
        <v>15</v>
      </c>
      <c r="C21" s="7">
        <v>0</v>
      </c>
    </row>
    <row r="22" spans="1:3" ht="25.5" customHeight="1">
      <c r="A22" s="5"/>
      <c r="B22" s="6" t="s">
        <v>16</v>
      </c>
      <c r="C22" s="7"/>
    </row>
    <row r="23" spans="1:3" ht="12.75" customHeight="1">
      <c r="A23" s="5"/>
      <c r="B23" s="6" t="s">
        <v>17</v>
      </c>
      <c r="C23" s="7"/>
    </row>
    <row r="24" spans="1:3" ht="25.5" customHeight="1">
      <c r="A24" s="5"/>
      <c r="B24" s="6" t="s">
        <v>18</v>
      </c>
      <c r="C24" s="7"/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="90" zoomScaleNormal="90" zoomScalePageLayoutView="0" workbookViewId="0" topLeftCell="B22">
      <selection activeCell="J13" sqref="J13"/>
    </sheetView>
  </sheetViews>
  <sheetFormatPr defaultColWidth="9.140625" defaultRowHeight="12.75" customHeight="1"/>
  <cols>
    <col min="1" max="1" width="34.57421875" style="0" customWidth="1"/>
    <col min="2" max="2" width="8.28125" style="0" customWidth="1"/>
    <col min="3" max="3" width="16.28125" style="0" customWidth="1"/>
    <col min="4" max="5" width="15.7109375" style="0" customWidth="1"/>
    <col min="6" max="6" width="16.00390625" style="0" customWidth="1"/>
    <col min="7" max="7" width="17.8515625" style="0" customWidth="1"/>
    <col min="8" max="8" width="10.7109375" style="0" customWidth="1"/>
    <col min="9" max="9" width="15.421875" style="0" customWidth="1"/>
    <col min="10" max="10" width="20.28125" style="0" customWidth="1"/>
    <col min="11" max="11" width="21.8515625" style="0" customWidth="1"/>
    <col min="12" max="13" width="13.28125" style="0" customWidth="1"/>
    <col min="14" max="15" width="13.00390625" style="0" customWidth="1"/>
  </cols>
  <sheetData>
    <row r="1" ht="13.5" customHeight="1">
      <c r="O1" s="22" t="s">
        <v>75</v>
      </c>
    </row>
    <row r="2" ht="6" customHeight="1"/>
    <row r="3" spans="1:13" ht="14.25" customHeight="1">
      <c r="A3" s="3"/>
      <c r="B3" s="41" t="s">
        <v>115</v>
      </c>
      <c r="C3" s="41"/>
      <c r="D3" s="41"/>
      <c r="E3" s="41"/>
      <c r="F3" s="41"/>
      <c r="G3" s="41"/>
      <c r="H3" s="1"/>
      <c r="I3" s="1"/>
      <c r="J3" s="3"/>
      <c r="K3" s="3"/>
      <c r="L3" s="3"/>
      <c r="M3" s="3"/>
    </row>
    <row r="4" spans="1:13" ht="14.25" customHeight="1">
      <c r="A4" s="3"/>
      <c r="B4" s="41" t="s">
        <v>133</v>
      </c>
      <c r="C4" s="41"/>
      <c r="D4" s="41"/>
      <c r="E4" s="41"/>
      <c r="F4" s="41"/>
      <c r="G4" s="41"/>
      <c r="H4" s="1"/>
      <c r="I4" s="1"/>
      <c r="J4" s="3"/>
      <c r="K4" s="3"/>
      <c r="L4" s="3"/>
      <c r="M4" s="3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2.75" customHeight="1">
      <c r="A6" s="46" t="s">
        <v>2</v>
      </c>
      <c r="B6" s="46" t="s">
        <v>19</v>
      </c>
      <c r="C6" s="46" t="s">
        <v>20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9" t="s">
        <v>26</v>
      </c>
      <c r="J6" s="50"/>
      <c r="K6" s="50"/>
      <c r="L6" s="50"/>
      <c r="M6" s="50"/>
      <c r="N6" s="50"/>
      <c r="O6" s="51"/>
    </row>
    <row r="7" spans="1:15" ht="12.75" customHeight="1">
      <c r="A7" s="47"/>
      <c r="B7" s="47"/>
      <c r="C7" s="47"/>
      <c r="D7" s="47"/>
      <c r="E7" s="47"/>
      <c r="F7" s="47"/>
      <c r="G7" s="47"/>
      <c r="H7" s="47"/>
      <c r="I7" s="46" t="s">
        <v>27</v>
      </c>
      <c r="J7" s="49" t="s">
        <v>28</v>
      </c>
      <c r="K7" s="50"/>
      <c r="L7" s="50"/>
      <c r="M7" s="50"/>
      <c r="N7" s="50"/>
      <c r="O7" s="51"/>
    </row>
    <row r="8" spans="1:15" ht="12.75" customHeight="1">
      <c r="A8" s="47"/>
      <c r="B8" s="47"/>
      <c r="C8" s="47"/>
      <c r="D8" s="47"/>
      <c r="E8" s="47"/>
      <c r="F8" s="47"/>
      <c r="G8" s="47"/>
      <c r="H8" s="47"/>
      <c r="I8" s="47"/>
      <c r="J8" s="46" t="s">
        <v>29</v>
      </c>
      <c r="K8" s="46" t="s">
        <v>30</v>
      </c>
      <c r="L8" s="46" t="s">
        <v>31</v>
      </c>
      <c r="M8" s="46" t="s">
        <v>32</v>
      </c>
      <c r="N8" s="52" t="s">
        <v>33</v>
      </c>
      <c r="O8" s="53"/>
    </row>
    <row r="9" spans="1:15" ht="7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" t="s">
        <v>27</v>
      </c>
      <c r="O9" s="4" t="s">
        <v>34</v>
      </c>
    </row>
    <row r="10" spans="1:15" ht="12.7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</row>
    <row r="11" spans="1:15" ht="61.5" customHeight="1">
      <c r="A11" s="29" t="s">
        <v>120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7.25" customHeight="1">
      <c r="A12" s="24" t="s">
        <v>81</v>
      </c>
      <c r="B12" s="25">
        <v>100</v>
      </c>
      <c r="C12" s="9" t="s">
        <v>79</v>
      </c>
      <c r="D12" s="9" t="s">
        <v>79</v>
      </c>
      <c r="E12" s="9" t="s">
        <v>79</v>
      </c>
      <c r="F12" s="9" t="s">
        <v>79</v>
      </c>
      <c r="G12" s="9" t="s">
        <v>79</v>
      </c>
      <c r="H12" s="9" t="s">
        <v>79</v>
      </c>
      <c r="I12" s="32">
        <f>J12+N12</f>
        <v>13702199.9</v>
      </c>
      <c r="J12" s="32">
        <v>13202199.9</v>
      </c>
      <c r="K12" s="32"/>
      <c r="L12" s="32"/>
      <c r="M12" s="32"/>
      <c r="N12" s="32">
        <v>500000</v>
      </c>
      <c r="O12" s="32"/>
    </row>
    <row r="13" spans="1:15" ht="17.25" customHeight="1">
      <c r="A13" s="26" t="s">
        <v>28</v>
      </c>
      <c r="B13" s="42">
        <v>110</v>
      </c>
      <c r="C13" s="9"/>
      <c r="D13" s="9"/>
      <c r="E13" s="9"/>
      <c r="F13" s="9"/>
      <c r="G13" s="9"/>
      <c r="H13" s="9"/>
      <c r="I13" s="32"/>
      <c r="J13" s="32"/>
      <c r="K13" s="32"/>
      <c r="L13" s="32"/>
      <c r="M13" s="32"/>
      <c r="N13" s="32"/>
      <c r="O13" s="32"/>
    </row>
    <row r="14" spans="1:15" ht="17.25" customHeight="1">
      <c r="A14" s="24" t="s">
        <v>82</v>
      </c>
      <c r="B14" s="42"/>
      <c r="C14" s="9"/>
      <c r="D14" s="9"/>
      <c r="E14" s="9"/>
      <c r="F14" s="9"/>
      <c r="G14" s="9"/>
      <c r="H14" s="9"/>
      <c r="I14" s="32"/>
      <c r="J14" s="32" t="s">
        <v>79</v>
      </c>
      <c r="K14" s="32" t="s">
        <v>79</v>
      </c>
      <c r="L14" s="32" t="s">
        <v>79</v>
      </c>
      <c r="M14" s="32" t="s">
        <v>79</v>
      </c>
      <c r="N14" s="32"/>
      <c r="O14" s="32" t="s">
        <v>79</v>
      </c>
    </row>
    <row r="15" spans="1:15" ht="12" customHeight="1">
      <c r="A15" s="24"/>
      <c r="B15" s="27"/>
      <c r="C15" s="9"/>
      <c r="D15" s="9"/>
      <c r="E15" s="9"/>
      <c r="F15" s="9"/>
      <c r="G15" s="9"/>
      <c r="H15" s="9"/>
      <c r="I15" s="32"/>
      <c r="J15" s="32"/>
      <c r="K15" s="32"/>
      <c r="L15" s="32"/>
      <c r="M15" s="32"/>
      <c r="N15" s="32"/>
      <c r="O15" s="32"/>
    </row>
    <row r="16" spans="1:15" ht="21" customHeight="1">
      <c r="A16" s="24" t="s">
        <v>83</v>
      </c>
      <c r="B16" s="25">
        <v>120</v>
      </c>
      <c r="C16" s="9"/>
      <c r="D16" s="9"/>
      <c r="E16" s="9"/>
      <c r="F16" s="9"/>
      <c r="G16" s="9"/>
      <c r="H16" s="9"/>
      <c r="I16" s="32"/>
      <c r="J16" s="32" t="s">
        <v>79</v>
      </c>
      <c r="K16" s="32" t="s">
        <v>79</v>
      </c>
      <c r="L16" s="32"/>
      <c r="M16" s="32"/>
      <c r="N16" s="32"/>
      <c r="O16" s="32"/>
    </row>
    <row r="17" spans="1:15" ht="11.25" customHeight="1">
      <c r="A17" s="24"/>
      <c r="B17" s="27"/>
      <c r="C17" s="9"/>
      <c r="D17" s="9"/>
      <c r="E17" s="9"/>
      <c r="F17" s="9"/>
      <c r="G17" s="9"/>
      <c r="H17" s="9"/>
      <c r="I17" s="32"/>
      <c r="J17" s="32"/>
      <c r="K17" s="32"/>
      <c r="L17" s="32"/>
      <c r="M17" s="32"/>
      <c r="N17" s="32"/>
      <c r="O17" s="32"/>
    </row>
    <row r="18" spans="1:15" ht="28.5" customHeight="1">
      <c r="A18" s="24" t="s">
        <v>84</v>
      </c>
      <c r="B18" s="25">
        <v>130</v>
      </c>
      <c r="C18" s="9"/>
      <c r="D18" s="9"/>
      <c r="E18" s="9"/>
      <c r="F18" s="9"/>
      <c r="G18" s="9"/>
      <c r="H18" s="9"/>
      <c r="I18" s="32"/>
      <c r="J18" s="32" t="s">
        <v>79</v>
      </c>
      <c r="K18" s="32" t="s">
        <v>79</v>
      </c>
      <c r="L18" s="32" t="s">
        <v>79</v>
      </c>
      <c r="M18" s="32" t="s">
        <v>79</v>
      </c>
      <c r="N18" s="32"/>
      <c r="O18" s="32" t="s">
        <v>79</v>
      </c>
    </row>
    <row r="19" spans="1:15" ht="66" customHeight="1">
      <c r="A19" s="24" t="s">
        <v>85</v>
      </c>
      <c r="B19" s="25">
        <v>140</v>
      </c>
      <c r="C19" s="9"/>
      <c r="D19" s="9"/>
      <c r="E19" s="9"/>
      <c r="F19" s="9"/>
      <c r="G19" s="9"/>
      <c r="H19" s="9"/>
      <c r="I19" s="32"/>
      <c r="J19" s="32" t="s">
        <v>79</v>
      </c>
      <c r="K19" s="32" t="s">
        <v>79</v>
      </c>
      <c r="L19" s="32" t="s">
        <v>79</v>
      </c>
      <c r="M19" s="32" t="s">
        <v>79</v>
      </c>
      <c r="N19" s="32"/>
      <c r="O19" s="32" t="s">
        <v>79</v>
      </c>
    </row>
    <row r="20" spans="1:15" ht="28.5" customHeight="1">
      <c r="A20" s="24" t="s">
        <v>86</v>
      </c>
      <c r="B20" s="25">
        <v>150</v>
      </c>
      <c r="C20" s="9" t="s">
        <v>135</v>
      </c>
      <c r="D20" s="9" t="s">
        <v>136</v>
      </c>
      <c r="E20" s="9" t="s">
        <v>137</v>
      </c>
      <c r="F20" s="9" t="s">
        <v>138</v>
      </c>
      <c r="G20" s="9" t="s">
        <v>139</v>
      </c>
      <c r="H20" s="9"/>
      <c r="I20" s="32"/>
      <c r="J20" s="32" t="s">
        <v>79</v>
      </c>
      <c r="K20" s="32"/>
      <c r="L20" s="32"/>
      <c r="M20" s="32" t="s">
        <v>79</v>
      </c>
      <c r="N20" s="32" t="s">
        <v>79</v>
      </c>
      <c r="O20" s="32" t="s">
        <v>79</v>
      </c>
    </row>
    <row r="21" spans="1:15" ht="17.25" customHeight="1">
      <c r="A21" s="24" t="s">
        <v>87</v>
      </c>
      <c r="B21" s="25">
        <v>160</v>
      </c>
      <c r="C21" s="9"/>
      <c r="D21" s="9"/>
      <c r="E21" s="9"/>
      <c r="F21" s="9"/>
      <c r="G21" s="9"/>
      <c r="H21" s="9"/>
      <c r="I21" s="32"/>
      <c r="J21" s="32" t="s">
        <v>79</v>
      </c>
      <c r="K21" s="32" t="s">
        <v>79</v>
      </c>
      <c r="L21" s="32" t="s">
        <v>79</v>
      </c>
      <c r="M21" s="32" t="s">
        <v>79</v>
      </c>
      <c r="N21" s="32"/>
      <c r="O21" s="32"/>
    </row>
    <row r="22" spans="1:15" ht="17.25" customHeight="1">
      <c r="A22" s="24" t="s">
        <v>88</v>
      </c>
      <c r="B22" s="25">
        <v>180</v>
      </c>
      <c r="C22" s="9" t="s">
        <v>79</v>
      </c>
      <c r="D22" s="9" t="s">
        <v>79</v>
      </c>
      <c r="E22" s="9" t="s">
        <v>79</v>
      </c>
      <c r="F22" s="9" t="s">
        <v>79</v>
      </c>
      <c r="G22" s="9" t="s">
        <v>79</v>
      </c>
      <c r="H22" s="9" t="s">
        <v>79</v>
      </c>
      <c r="I22" s="32"/>
      <c r="J22" s="32" t="s">
        <v>79</v>
      </c>
      <c r="K22" s="32" t="s">
        <v>79</v>
      </c>
      <c r="L22" s="32" t="s">
        <v>79</v>
      </c>
      <c r="M22" s="32" t="s">
        <v>79</v>
      </c>
      <c r="N22" s="32"/>
      <c r="O22" s="32" t="s">
        <v>79</v>
      </c>
    </row>
    <row r="23" spans="1:15" ht="12.75" customHeight="1">
      <c r="A23" s="24"/>
      <c r="B23" s="2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2.75" customHeight="1">
      <c r="A24" s="24" t="s">
        <v>89</v>
      </c>
      <c r="B24" s="25">
        <v>200</v>
      </c>
      <c r="C24" s="9" t="s">
        <v>79</v>
      </c>
      <c r="D24" s="9" t="s">
        <v>79</v>
      </c>
      <c r="E24" s="9" t="s">
        <v>79</v>
      </c>
      <c r="F24" s="9" t="s">
        <v>79</v>
      </c>
      <c r="G24" s="9" t="s">
        <v>79</v>
      </c>
      <c r="H24" s="9" t="s">
        <v>79</v>
      </c>
      <c r="I24" s="33">
        <f>J24+N24</f>
        <v>13702199.9</v>
      </c>
      <c r="J24" s="33">
        <f>J25+J31+J32+J38</f>
        <v>13202199.9</v>
      </c>
      <c r="K24" s="33"/>
      <c r="L24" s="33"/>
      <c r="M24" s="33"/>
      <c r="N24" s="33">
        <f>N38</f>
        <v>500000</v>
      </c>
      <c r="O24" s="33"/>
    </row>
    <row r="25" spans="1:15" ht="12.75" customHeight="1">
      <c r="A25" s="24" t="s">
        <v>90</v>
      </c>
      <c r="B25" s="25">
        <v>210</v>
      </c>
      <c r="C25" s="38" t="s">
        <v>140</v>
      </c>
      <c r="D25" s="38" t="s">
        <v>136</v>
      </c>
      <c r="E25" s="33"/>
      <c r="F25" s="33"/>
      <c r="G25" s="33"/>
      <c r="H25" s="38"/>
      <c r="I25" s="33">
        <v>8407800</v>
      </c>
      <c r="J25" s="33">
        <f>I25</f>
        <v>8407800</v>
      </c>
      <c r="K25" s="33"/>
      <c r="L25" s="33"/>
      <c r="M25" s="33"/>
      <c r="N25" s="33"/>
      <c r="O25" s="33"/>
    </row>
    <row r="26" spans="1:15" ht="12.75" customHeight="1">
      <c r="A26" s="26" t="s">
        <v>91</v>
      </c>
      <c r="B26" s="42">
        <v>211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27" customHeight="1">
      <c r="A27" s="26" t="s">
        <v>92</v>
      </c>
      <c r="B27" s="42"/>
      <c r="C27" s="38" t="s">
        <v>140</v>
      </c>
      <c r="D27" s="38" t="s">
        <v>136</v>
      </c>
      <c r="E27" s="33">
        <v>4</v>
      </c>
      <c r="F27" s="38" t="s">
        <v>141</v>
      </c>
      <c r="G27" s="38" t="s">
        <v>143</v>
      </c>
      <c r="H27" s="33">
        <v>111</v>
      </c>
      <c r="I27" s="38" t="s">
        <v>145</v>
      </c>
      <c r="J27" s="33">
        <v>6457600</v>
      </c>
      <c r="K27" s="33"/>
      <c r="L27" s="33"/>
      <c r="M27" s="33"/>
      <c r="N27" s="33"/>
      <c r="O27" s="33"/>
    </row>
    <row r="28" spans="1:15" ht="12.75" customHeight="1">
      <c r="A28" s="24"/>
      <c r="B28" s="27"/>
      <c r="C28" s="38" t="s">
        <v>140</v>
      </c>
      <c r="D28" s="38" t="s">
        <v>136</v>
      </c>
      <c r="E28" s="33">
        <v>4</v>
      </c>
      <c r="F28" s="38" t="s">
        <v>142</v>
      </c>
      <c r="G28" s="38" t="s">
        <v>144</v>
      </c>
      <c r="H28" s="33">
        <v>119</v>
      </c>
      <c r="I28" s="38" t="s">
        <v>146</v>
      </c>
      <c r="J28" s="33">
        <v>1950200</v>
      </c>
      <c r="K28" s="33"/>
      <c r="L28" s="33"/>
      <c r="M28" s="33"/>
      <c r="N28" s="33"/>
      <c r="O28" s="33"/>
    </row>
    <row r="29" spans="1:15" ht="12.75" customHeight="1">
      <c r="A29" s="24" t="s">
        <v>93</v>
      </c>
      <c r="B29" s="25">
        <v>220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2.75" customHeight="1">
      <c r="A30" s="28" t="s">
        <v>91</v>
      </c>
      <c r="B30" s="2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2.75" customHeight="1">
      <c r="A31" s="24" t="s">
        <v>94</v>
      </c>
      <c r="B31" s="25">
        <v>230</v>
      </c>
      <c r="C31" s="38" t="s">
        <v>140</v>
      </c>
      <c r="D31" s="38" t="s">
        <v>136</v>
      </c>
      <c r="E31" s="38" t="s">
        <v>137</v>
      </c>
      <c r="F31" s="38" t="s">
        <v>147</v>
      </c>
      <c r="G31" s="38" t="s">
        <v>148</v>
      </c>
      <c r="H31" s="38" t="s">
        <v>156</v>
      </c>
      <c r="I31" s="38" t="s">
        <v>149</v>
      </c>
      <c r="J31" s="33">
        <v>2130000</v>
      </c>
      <c r="K31" s="33"/>
      <c r="L31" s="33"/>
      <c r="M31" s="33"/>
      <c r="N31" s="33"/>
      <c r="O31" s="33"/>
    </row>
    <row r="32" spans="1:15" ht="12.75" customHeight="1">
      <c r="A32" s="28" t="s">
        <v>91</v>
      </c>
      <c r="B32" s="27"/>
      <c r="C32" s="38" t="s">
        <v>140</v>
      </c>
      <c r="D32" s="38" t="s">
        <v>136</v>
      </c>
      <c r="E32" s="38" t="s">
        <v>137</v>
      </c>
      <c r="F32" s="38" t="s">
        <v>150</v>
      </c>
      <c r="G32" s="38" t="s">
        <v>148</v>
      </c>
      <c r="H32" s="38" t="s">
        <v>157</v>
      </c>
      <c r="I32" s="38" t="s">
        <v>151</v>
      </c>
      <c r="J32" s="33">
        <v>38999.9</v>
      </c>
      <c r="K32" s="33"/>
      <c r="L32" s="33"/>
      <c r="M32" s="33"/>
      <c r="N32" s="33"/>
      <c r="O32" s="33"/>
    </row>
    <row r="33" spans="1:15" ht="9" customHeight="1">
      <c r="A33" s="43" t="s">
        <v>112</v>
      </c>
      <c r="B33" s="42">
        <v>240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7.5" customHeight="1">
      <c r="A34" s="44"/>
      <c r="B34" s="4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1.25" customHeight="1">
      <c r="A35" s="45"/>
      <c r="B35" s="4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9" customHeight="1">
      <c r="A36" s="24"/>
      <c r="B36" s="2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26.25">
      <c r="A37" s="24" t="s">
        <v>95</v>
      </c>
      <c r="B37" s="25">
        <v>250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26.25">
      <c r="A38" s="24" t="s">
        <v>96</v>
      </c>
      <c r="B38" s="25">
        <v>260</v>
      </c>
      <c r="C38" s="9" t="s">
        <v>79</v>
      </c>
      <c r="D38" s="9" t="s">
        <v>79</v>
      </c>
      <c r="E38" s="9" t="s">
        <v>79</v>
      </c>
      <c r="F38" s="9" t="s">
        <v>79</v>
      </c>
      <c r="G38" s="9" t="s">
        <v>79</v>
      </c>
      <c r="H38" s="9" t="s">
        <v>79</v>
      </c>
      <c r="I38" s="33">
        <f>J38+N38</f>
        <v>3125400</v>
      </c>
      <c r="J38" s="33">
        <v>2625400</v>
      </c>
      <c r="K38" s="33"/>
      <c r="L38" s="33"/>
      <c r="M38" s="33"/>
      <c r="N38" s="33">
        <v>500000</v>
      </c>
      <c r="O38" s="33"/>
    </row>
    <row r="39" spans="1:15" ht="12.75" customHeight="1">
      <c r="A39" s="24" t="s">
        <v>121</v>
      </c>
      <c r="B39" s="2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9" customHeight="1">
      <c r="A40" s="24"/>
      <c r="B40" s="2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2.75" customHeight="1">
      <c r="A41" s="24" t="s">
        <v>97</v>
      </c>
      <c r="B41" s="25">
        <v>300</v>
      </c>
      <c r="C41" s="9" t="s">
        <v>79</v>
      </c>
      <c r="D41" s="9" t="s">
        <v>79</v>
      </c>
      <c r="E41" s="9" t="s">
        <v>79</v>
      </c>
      <c r="F41" s="9" t="s">
        <v>79</v>
      </c>
      <c r="G41" s="9" t="s">
        <v>79</v>
      </c>
      <c r="H41" s="9" t="s">
        <v>79</v>
      </c>
      <c r="I41" s="33"/>
      <c r="J41" s="33"/>
      <c r="K41" s="33"/>
      <c r="L41" s="33"/>
      <c r="M41" s="33"/>
      <c r="N41" s="33"/>
      <c r="O41" s="33"/>
    </row>
    <row r="42" spans="1:15" ht="12.75" customHeight="1">
      <c r="A42" s="24" t="s">
        <v>91</v>
      </c>
      <c r="B42" s="42">
        <v>310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 customHeight="1">
      <c r="A43" s="24" t="s">
        <v>98</v>
      </c>
      <c r="B43" s="4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2.75" customHeight="1">
      <c r="A44" s="24" t="s">
        <v>99</v>
      </c>
      <c r="B44" s="25">
        <v>320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2.75" customHeight="1">
      <c r="A45" s="24" t="s">
        <v>100</v>
      </c>
      <c r="B45" s="25">
        <v>400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2.75" customHeight="1">
      <c r="A46" s="24" t="s">
        <v>101</v>
      </c>
      <c r="B46" s="42">
        <v>410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2.75" customHeight="1">
      <c r="A47" s="24" t="s">
        <v>102</v>
      </c>
      <c r="B47" s="4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2.75" customHeight="1">
      <c r="A48" s="24" t="s">
        <v>103</v>
      </c>
      <c r="B48" s="25">
        <v>420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2.75">
      <c r="A49" s="24" t="s">
        <v>35</v>
      </c>
      <c r="B49" s="25">
        <v>500</v>
      </c>
      <c r="C49" s="33" t="s">
        <v>79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2.75">
      <c r="A50" s="24" t="s">
        <v>45</v>
      </c>
      <c r="B50" s="25">
        <v>600</v>
      </c>
      <c r="C50" s="33" t="s">
        <v>79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ht="9" customHeight="1"/>
    <row r="52" ht="12.75" customHeight="1">
      <c r="A52" s="31" t="s">
        <v>117</v>
      </c>
    </row>
  </sheetData>
  <sheetProtection/>
  <mergeCells count="24">
    <mergeCell ref="B3:G3"/>
    <mergeCell ref="B4:G4"/>
    <mergeCell ref="A6:A9"/>
    <mergeCell ref="B6:B9"/>
    <mergeCell ref="C6:C9"/>
    <mergeCell ref="D6:D9"/>
    <mergeCell ref="E6:E9"/>
    <mergeCell ref="F6:F9"/>
    <mergeCell ref="G6:G9"/>
    <mergeCell ref="H6:H9"/>
    <mergeCell ref="I6:O6"/>
    <mergeCell ref="I7:I9"/>
    <mergeCell ref="J7:O7"/>
    <mergeCell ref="J8:J9"/>
    <mergeCell ref="K8:K9"/>
    <mergeCell ref="L8:L9"/>
    <mergeCell ref="M8:M9"/>
    <mergeCell ref="N8:O8"/>
    <mergeCell ref="B13:B14"/>
    <mergeCell ref="B26:B27"/>
    <mergeCell ref="A33:A35"/>
    <mergeCell ref="B33:B35"/>
    <mergeCell ref="B42:B43"/>
    <mergeCell ref="B46:B47"/>
  </mergeCells>
  <printOptions/>
  <pageMargins left="0.7086614173228347" right="0.11811023622047245" top="0.15748031496062992" bottom="0.15748031496062992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115" zoomScaleNormal="115" zoomScalePageLayoutView="0" workbookViewId="0" topLeftCell="A7">
      <selection activeCell="J13" sqref="J13"/>
    </sheetView>
  </sheetViews>
  <sheetFormatPr defaultColWidth="9.140625" defaultRowHeight="12.75" customHeight="1"/>
  <cols>
    <col min="1" max="1" width="26.140625" style="0" customWidth="1"/>
    <col min="2" max="2" width="9.8515625" style="0" customWidth="1"/>
    <col min="3" max="3" width="11.140625" style="0" customWidth="1"/>
    <col min="4" max="5" width="13.7109375" style="0" customWidth="1"/>
    <col min="6" max="6" width="13.00390625" style="0" customWidth="1"/>
    <col min="7" max="7" width="12.8515625" style="0" customWidth="1"/>
    <col min="8" max="8" width="14.7109375" style="0" customWidth="1"/>
    <col min="9" max="9" width="14.00390625" style="0" customWidth="1"/>
    <col min="10" max="11" width="13.7109375" style="0" customWidth="1"/>
    <col min="12" max="12" width="13.28125" style="0" customWidth="1"/>
  </cols>
  <sheetData>
    <row r="1" ht="12.75" customHeight="1">
      <c r="L1" s="22" t="s">
        <v>78</v>
      </c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6.25" customHeight="1">
      <c r="A3" s="54" t="s">
        <v>116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41" t="s">
        <v>131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1.5" customHeight="1">
      <c r="A6" s="55" t="s">
        <v>2</v>
      </c>
      <c r="B6" s="55" t="s">
        <v>19</v>
      </c>
      <c r="C6" s="55" t="s">
        <v>36</v>
      </c>
      <c r="D6" s="56" t="s">
        <v>37</v>
      </c>
      <c r="E6" s="56"/>
      <c r="F6" s="56"/>
      <c r="G6" s="56"/>
      <c r="H6" s="56"/>
      <c r="I6" s="56"/>
      <c r="J6" s="56"/>
      <c r="K6" s="56"/>
      <c r="L6" s="56"/>
    </row>
    <row r="7" spans="1:12" ht="16.5" customHeight="1">
      <c r="A7" s="55"/>
      <c r="B7" s="55"/>
      <c r="C7" s="55"/>
      <c r="D7" s="57" t="s">
        <v>38</v>
      </c>
      <c r="E7" s="58"/>
      <c r="F7" s="59"/>
      <c r="G7" s="49" t="s">
        <v>28</v>
      </c>
      <c r="H7" s="50"/>
      <c r="I7" s="50"/>
      <c r="J7" s="50"/>
      <c r="K7" s="50"/>
      <c r="L7" s="51"/>
    </row>
    <row r="8" spans="1:12" ht="54.75" customHeight="1">
      <c r="A8" s="55"/>
      <c r="B8" s="55"/>
      <c r="C8" s="55"/>
      <c r="D8" s="60"/>
      <c r="E8" s="61"/>
      <c r="F8" s="62"/>
      <c r="G8" s="49" t="s">
        <v>39</v>
      </c>
      <c r="H8" s="50"/>
      <c r="I8" s="51"/>
      <c r="J8" s="49" t="s">
        <v>40</v>
      </c>
      <c r="K8" s="50"/>
      <c r="L8" s="51"/>
    </row>
    <row r="9" spans="1:12" ht="66.75" customHeight="1">
      <c r="A9" s="55"/>
      <c r="B9" s="55"/>
      <c r="C9" s="55"/>
      <c r="D9" s="4" t="s">
        <v>106</v>
      </c>
      <c r="E9" s="4" t="s">
        <v>104</v>
      </c>
      <c r="F9" s="4" t="s">
        <v>105</v>
      </c>
      <c r="G9" s="4" t="s">
        <v>106</v>
      </c>
      <c r="H9" s="4" t="s">
        <v>104</v>
      </c>
      <c r="I9" s="4" t="s">
        <v>105</v>
      </c>
      <c r="J9" s="4" t="s">
        <v>106</v>
      </c>
      <c r="K9" s="4" t="s">
        <v>104</v>
      </c>
      <c r="L9" s="4" t="s">
        <v>105</v>
      </c>
    </row>
    <row r="10" spans="1:12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</row>
    <row r="11" spans="1:12" ht="40.5" customHeight="1">
      <c r="A11" s="24" t="s">
        <v>107</v>
      </c>
      <c r="B11" s="30" t="s">
        <v>111</v>
      </c>
      <c r="C11" s="25" t="s">
        <v>108</v>
      </c>
      <c r="D11" s="27">
        <f>'Таблица 2'!I38</f>
        <v>3125400</v>
      </c>
      <c r="E11" s="27"/>
      <c r="F11" s="27"/>
      <c r="G11" s="27">
        <f>G14</f>
        <v>2625400</v>
      </c>
      <c r="H11" s="27"/>
      <c r="I11" s="27"/>
      <c r="J11" s="27">
        <f>J14</f>
        <v>500000</v>
      </c>
      <c r="K11" s="27"/>
      <c r="L11" s="27"/>
    </row>
    <row r="12" spans="1:12" ht="52.5" customHeight="1">
      <c r="A12" s="24" t="s">
        <v>109</v>
      </c>
      <c r="B12" s="25">
        <v>1001</v>
      </c>
      <c r="C12" s="25" t="s">
        <v>108</v>
      </c>
      <c r="D12" s="27">
        <v>0</v>
      </c>
      <c r="E12" s="27"/>
      <c r="F12" s="27"/>
      <c r="G12" s="27">
        <v>0</v>
      </c>
      <c r="H12" s="27"/>
      <c r="I12" s="27"/>
      <c r="J12" s="27">
        <v>0</v>
      </c>
      <c r="K12" s="27"/>
      <c r="L12" s="27"/>
    </row>
    <row r="13" spans="1:12" ht="26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28.5" customHeight="1">
      <c r="A14" s="24" t="s">
        <v>110</v>
      </c>
      <c r="B14" s="25">
        <v>2001</v>
      </c>
      <c r="C14" s="24"/>
      <c r="D14" s="39">
        <f>'Таблица 2'!I38</f>
        <v>3125400</v>
      </c>
      <c r="E14" s="24"/>
      <c r="F14" s="24"/>
      <c r="G14" s="24">
        <f>'Таблица 2'!J38</f>
        <v>2625400</v>
      </c>
      <c r="H14" s="24"/>
      <c r="I14" s="24"/>
      <c r="J14" s="24">
        <f>'Таблица 2'!N38</f>
        <v>500000</v>
      </c>
      <c r="K14" s="24"/>
      <c r="L14" s="24"/>
    </row>
    <row r="15" spans="1:12" ht="29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7" ht="12.75" customHeight="1">
      <c r="A17" s="31" t="s">
        <v>118</v>
      </c>
    </row>
  </sheetData>
  <sheetProtection/>
  <mergeCells count="10">
    <mergeCell ref="G8:I8"/>
    <mergeCell ref="J8:L8"/>
    <mergeCell ref="A3:L3"/>
    <mergeCell ref="A4:L4"/>
    <mergeCell ref="A6:A9"/>
    <mergeCell ref="B6:B9"/>
    <mergeCell ref="C6:C9"/>
    <mergeCell ref="D6:L6"/>
    <mergeCell ref="D7:F8"/>
    <mergeCell ref="G7:L7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115" zoomScaleNormal="115" zoomScalePageLayoutView="0" workbookViewId="0" topLeftCell="A16">
      <selection activeCell="C24" sqref="C24"/>
    </sheetView>
  </sheetViews>
  <sheetFormatPr defaultColWidth="9.140625" defaultRowHeight="12.75" customHeight="1"/>
  <cols>
    <col min="1" max="1" width="55.7109375" style="0" customWidth="1"/>
    <col min="2" max="2" width="17.421875" style="0" customWidth="1"/>
    <col min="3" max="3" width="29.421875" style="0" customWidth="1"/>
  </cols>
  <sheetData>
    <row r="1" ht="12.75" customHeight="1">
      <c r="C1" s="22" t="s">
        <v>76</v>
      </c>
    </row>
    <row r="2" spans="1:2" ht="12.75" customHeight="1">
      <c r="A2" s="3"/>
      <c r="B2" s="3"/>
    </row>
    <row r="3" spans="1:3" ht="14.25" customHeight="1">
      <c r="A3" s="41" t="s">
        <v>41</v>
      </c>
      <c r="B3" s="41"/>
      <c r="C3" s="41"/>
    </row>
    <row r="4" spans="1:3" ht="14.25" customHeight="1">
      <c r="A4" s="41"/>
      <c r="B4" s="41"/>
      <c r="C4" s="41"/>
    </row>
    <row r="5" spans="1:3" ht="14.25" customHeight="1">
      <c r="A5" s="41" t="s">
        <v>132</v>
      </c>
      <c r="B5" s="41"/>
      <c r="C5" s="41"/>
    </row>
    <row r="6" spans="1:3" ht="14.25" customHeight="1">
      <c r="A6" s="41" t="s">
        <v>42</v>
      </c>
      <c r="B6" s="41"/>
      <c r="C6" s="41"/>
    </row>
    <row r="7" spans="1:2" ht="12.75" customHeight="1">
      <c r="A7" s="11"/>
      <c r="B7" s="11"/>
    </row>
    <row r="8" spans="1:3" ht="25.5" customHeight="1">
      <c r="A8" s="4" t="s">
        <v>2</v>
      </c>
      <c r="B8" s="4" t="s">
        <v>19</v>
      </c>
      <c r="C8" s="4" t="s">
        <v>43</v>
      </c>
    </row>
    <row r="9" spans="1:3" ht="12.75" customHeight="1">
      <c r="A9" s="4">
        <v>1</v>
      </c>
      <c r="B9" s="4">
        <v>2</v>
      </c>
      <c r="C9" s="4">
        <v>3</v>
      </c>
    </row>
    <row r="10" spans="1:3" ht="12.75" customHeight="1">
      <c r="A10" s="6" t="s">
        <v>35</v>
      </c>
      <c r="B10" s="12" t="s">
        <v>44</v>
      </c>
      <c r="C10" s="10">
        <v>0</v>
      </c>
    </row>
    <row r="11" spans="1:3" ht="12.75" customHeight="1">
      <c r="A11" s="6" t="s">
        <v>45</v>
      </c>
      <c r="B11" s="12" t="s">
        <v>46</v>
      </c>
      <c r="C11" s="10">
        <v>0</v>
      </c>
    </row>
    <row r="12" spans="1:3" ht="12.75" customHeight="1">
      <c r="A12" s="6" t="s">
        <v>47</v>
      </c>
      <c r="B12" s="12" t="s">
        <v>48</v>
      </c>
      <c r="C12" s="10">
        <v>0</v>
      </c>
    </row>
    <row r="13" spans="1:3" ht="12.75" customHeight="1">
      <c r="A13" s="6"/>
      <c r="B13" s="12"/>
      <c r="C13" s="10"/>
    </row>
    <row r="14" spans="1:3" ht="12.75" customHeight="1">
      <c r="A14" s="6" t="s">
        <v>49</v>
      </c>
      <c r="B14" s="12" t="s">
        <v>50</v>
      </c>
      <c r="C14" s="10">
        <v>0</v>
      </c>
    </row>
    <row r="15" spans="1:3" ht="12.75" customHeight="1">
      <c r="A15" s="6"/>
      <c r="B15" s="12"/>
      <c r="C15" s="10"/>
    </row>
    <row r="16" spans="1:6" ht="12.75" customHeight="1">
      <c r="A16" s="13"/>
      <c r="B16" s="14"/>
      <c r="F16" t="s">
        <v>113</v>
      </c>
    </row>
    <row r="17" spans="1:2" ht="12.75" customHeight="1">
      <c r="A17" s="31" t="s">
        <v>119</v>
      </c>
      <c r="B17" s="14"/>
    </row>
    <row r="18" spans="1:3" ht="12.75" customHeight="1">
      <c r="A18" s="13"/>
      <c r="B18" s="14"/>
      <c r="C18" s="22" t="s">
        <v>77</v>
      </c>
    </row>
    <row r="19" spans="1:2" ht="12.75" customHeight="1">
      <c r="A19" s="13"/>
      <c r="B19" s="14"/>
    </row>
    <row r="20" spans="1:2" ht="14.25" customHeight="1">
      <c r="A20" s="63" t="s">
        <v>51</v>
      </c>
      <c r="B20" s="63"/>
    </row>
    <row r="21" spans="1:2" ht="12.75" customHeight="1">
      <c r="A21" s="11"/>
      <c r="B21" s="11"/>
    </row>
    <row r="22" spans="1:3" ht="12.75" customHeight="1">
      <c r="A22" s="4" t="s">
        <v>2</v>
      </c>
      <c r="B22" s="4" t="s">
        <v>19</v>
      </c>
      <c r="C22" s="4" t="s">
        <v>52</v>
      </c>
    </row>
    <row r="23" spans="1:3" ht="12.75" customHeight="1">
      <c r="A23" s="4">
        <v>1</v>
      </c>
      <c r="B23" s="4">
        <v>2</v>
      </c>
      <c r="C23" s="4">
        <v>3</v>
      </c>
    </row>
    <row r="24" spans="1:3" ht="12.75" customHeight="1">
      <c r="A24" s="6" t="s">
        <v>53</v>
      </c>
      <c r="B24" s="12" t="s">
        <v>44</v>
      </c>
      <c r="C24" s="7">
        <v>0</v>
      </c>
    </row>
    <row r="25" spans="1:3" ht="63.75" customHeight="1">
      <c r="A25" s="6" t="s">
        <v>54</v>
      </c>
      <c r="B25" s="12" t="s">
        <v>46</v>
      </c>
      <c r="C25" s="7"/>
    </row>
    <row r="26" spans="1:3" ht="25.5" customHeight="1">
      <c r="A26" s="6" t="s">
        <v>55</v>
      </c>
      <c r="B26" s="12" t="s">
        <v>48</v>
      </c>
      <c r="C26" s="7"/>
    </row>
    <row r="27" spans="1:3" ht="12.75" customHeight="1">
      <c r="A27" s="15"/>
      <c r="B27" s="16"/>
      <c r="C27" s="2"/>
    </row>
    <row r="29" spans="1:2" ht="12.75" customHeight="1">
      <c r="A29" s="40" t="s">
        <v>152</v>
      </c>
      <c r="B29" s="40" t="s">
        <v>154</v>
      </c>
    </row>
    <row r="30" spans="1:2" ht="12.75" customHeight="1">
      <c r="A30" s="40"/>
      <c r="B30" s="40"/>
    </row>
    <row r="31" spans="1:2" ht="12.75" customHeight="1">
      <c r="A31" s="40" t="s">
        <v>153</v>
      </c>
      <c r="B31" s="40" t="s">
        <v>155</v>
      </c>
    </row>
    <row r="32" spans="1:2" ht="12.75" customHeight="1">
      <c r="A32" s="40"/>
      <c r="B32" s="40"/>
    </row>
  </sheetData>
  <sheetProtection/>
  <mergeCells count="5">
    <mergeCell ref="A3:C3"/>
    <mergeCell ref="A4:C4"/>
    <mergeCell ref="A5:C5"/>
    <mergeCell ref="A6:C6"/>
    <mergeCell ref="A20:B20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rep:2.40.0.66</dc:description>
  <cp:lastModifiedBy>user</cp:lastModifiedBy>
  <cp:lastPrinted>2016-12-26T10:16:45Z</cp:lastPrinted>
  <dcterms:created xsi:type="dcterms:W3CDTF">2016-11-23T07:33:15Z</dcterms:created>
  <dcterms:modified xsi:type="dcterms:W3CDTF">2017-01-18T11:40:23Z</dcterms:modified>
  <cp:category/>
  <cp:version/>
  <cp:contentType/>
  <cp:contentStatus/>
</cp:coreProperties>
</file>